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834304" localSheetId="0">'0503737'!$B$31:$O$31</definedName>
    <definedName name="TR_30200309981_2343834305" localSheetId="0">'0503737'!$B$32:$O$32</definedName>
    <definedName name="TR_30200309981_2343834308" localSheetId="0">'0503737'!$B$35:$O$35</definedName>
    <definedName name="TR_30200309981_2343834309" localSheetId="0">'0503737'!$B$36:$O$36</definedName>
    <definedName name="TR_30200309981_2343834312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834286" localSheetId="0">'0503737'!$B$20:$O$20</definedName>
    <definedName name="TR_30200310030" localSheetId="0">'0503737'!$B$57:$O$57</definedName>
    <definedName name="TT_30200309981_2343834302_30200310052" localSheetId="0">'0503737'!$B$29:$O$29</definedName>
    <definedName name="TT_30200309981_2343834303_30200310052" localSheetId="0">'0503737'!$B$30:$O$30</definedName>
    <definedName name="TT_30200309981_2343834306_30200310052" localSheetId="0">'0503737'!$B$33:$O$33</definedName>
    <definedName name="TT_30200309981_2343834307_30200310052" localSheetId="0">'0503737'!$B$34:$O$34</definedName>
    <definedName name="TT_30200309981_2343834310_30200310052" localSheetId="0">'0503737'!$B$37:$O$37</definedName>
    <definedName name="TT_30200309981_2343834311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4"/>
  <c r="O54" s="1"/>
  <c r="O53" s="1"/>
  <c r="J53"/>
  <c r="I53"/>
  <c r="H53"/>
  <c r="G53"/>
  <c r="F53"/>
  <c r="E53"/>
  <c r="J51"/>
  <c r="O51" s="1"/>
  <c r="J42"/>
  <c r="I42"/>
  <c r="H42"/>
  <c r="G42"/>
  <c r="F42"/>
  <c r="E42"/>
  <c r="J39"/>
  <c r="O39" s="1"/>
  <c r="O36"/>
  <c r="J36"/>
  <c r="J35"/>
  <c r="O35" s="1"/>
  <c r="J32"/>
  <c r="O32" s="1"/>
  <c r="O31"/>
  <c r="J31"/>
  <c r="J20"/>
  <c r="O20" s="1"/>
  <c r="O71" l="1"/>
  <c r="O70" s="1"/>
</calcChain>
</file>

<file path=xl/sharedStrings.xml><?xml version="1.0" encoding="utf-8"?>
<sst xmlns="http://schemas.openxmlformats.org/spreadsheetml/2006/main" count="295" uniqueCount="200">
  <si>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</si>
  <si>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</si>
  <si>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</si>
  <si>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</si>
  <si>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</si>
  <si>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</si>
  <si>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</si>
  <si>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</si>
  <si>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</si>
  <si>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</si>
  <si>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</si>
  <si>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</si>
  <si>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</si>
  <si>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</si>
  <si>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</si>
  <si>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</si>
  <si>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</si>
  <si>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</si>
  <si>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</si>
  <si>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              по ОКПО</t>
  </si>
  <si>
    <t>vro</t>
  </si>
  <si>
    <t>ROWS_OLAP</t>
  </si>
  <si>
    <t>41897031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</si>
  <si>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</si>
  <si>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</si>
  <si>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</si>
  <si>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</si>
  <si>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</si>
  <si>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</si>
  <si>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</si>
  <si>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</si>
  <si>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</si>
  <si>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</si>
  <si>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</si>
  <si>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</si>
  <si>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</si>
  <si>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</si>
  <si>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</si>
  <si>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</si>
  <si>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</si>
  <si>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</si>
  <si>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</si>
  <si>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</si>
  <si>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</si>
  <si>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</si>
  <si>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</si>
  <si>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</si>
  <si>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</si>
  <si>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</si>
  <si>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</si>
  <si>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</si>
  <si>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</si>
  <si>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</si>
  <si>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</si>
  <si>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</si>
  <si>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</si>
  <si>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</si>
  <si>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</si>
  <si>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</si>
  <si>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</si>
  <si>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</si>
  <si>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</si>
  <si>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</si>
  <si>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</si>
  <si>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</si>
  <si>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</si>
  <si>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</si>
  <si>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</si>
  <si>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</si>
  <si>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</si>
  <si>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</si>
  <si>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</si>
  <si>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</si>
  <si>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</si>
  <si>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</si>
  <si>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</si>
  <si>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</si>
  <si>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</si>
  <si>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</si>
  <si>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</si>
  <si>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</si>
  <si>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</si>
  <si>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</si>
  <si>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</si>
  <si>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</si>
  <si>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</si>
  <si>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</si>
  <si>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</si>
  <si>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</si>
  <si>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</si>
  <si>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</si>
  <si>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</si>
  <si>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</si>
  <si>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</si>
  <si>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</si>
  <si>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</si>
  <si>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</si>
  <si>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</si>
  <si>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</si>
  <si>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</si>
  <si>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</si>
  <si>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</si>
  <si>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</si>
  <si>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</si>
  <si>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</si>
  <si>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</si>
  <si>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</si>
  <si>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</si>
  <si>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</si>
  <si>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</si>
  <si>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</si>
  <si>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</si>
  <si>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</si>
  <si>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</si>
  <si>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</si>
  <si>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</si>
  <si>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</si>
  <si>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</si>
  <si>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</si>
  <si>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</si>
  <si>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</si>
  <si>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</si>
  <si>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</si>
  <si>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</si>
  <si>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</si>
  <si>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</si>
  <si>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</si>
  <si>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</si>
  <si>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</si>
  <si>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</si>
  <si>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</si>
  <si>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</si>
  <si>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</si>
  <si>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</si>
  <si>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</si>
  <si>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</si>
  <si>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</si>
  <si>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</si>
  <si>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</si>
  <si>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</si>
  <si>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</si>
  <si>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</si>
  <si>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</si>
  <si>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</si>
  <si>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</si>
  <si>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</si>
  <si>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</si>
  <si>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</si>
  <si>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</si>
  <si>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</si>
  <si>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</si>
  <si>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</si>
  <si>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</si>
  <si>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</si>
  <si>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</si>
  <si>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</si>
  <si>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</si>
  <si>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</si>
  <si>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</si>
  <si>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</si>
  <si>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</si>
  <si>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</si>
  <si>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</si>
  <si>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</si>
  <si>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</si>
  <si>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</si>
  <si>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</si>
  <si>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Алексеева С.С.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</si>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</sst>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G114" sqref="G11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35136692.57</v>
      </c>
      <c r="F19" s="51">
        <v>34864601.270000003</v>
      </c>
      <c r="G19" s="52">
        <v>0</v>
      </c>
      <c r="H19" s="52">
        <v>0</v>
      </c>
      <c r="I19" s="52">
        <v>0</v>
      </c>
      <c r="J19" s="52">
        <v>34864601.270000003</v>
      </c>
      <c r="K19" s="53"/>
      <c r="L19" s="53"/>
      <c r="M19" s="53"/>
      <c r="N19" s="53"/>
      <c r="O19" s="54">
        <v>272091.3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35136692.57</v>
      </c>
      <c r="F20" s="59">
        <v>34864601.270000003</v>
      </c>
      <c r="G20" s="60">
        <v>0</v>
      </c>
      <c r="H20" s="60">
        <v>0</v>
      </c>
      <c r="I20" s="60">
        <v>0</v>
      </c>
      <c r="J20" s="61">
        <f>F20+G20+H20+I20</f>
        <v>34864601.270000003</v>
      </c>
      <c r="K20" s="62" t="s">
        <v>78</v>
      </c>
      <c r="L20" s="62"/>
      <c r="M20" s="62"/>
      <c r="N20" s="62"/>
      <c r="O20" s="63">
        <f>E20-J20</f>
        <v>272091.29999999702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35136692.57</v>
      </c>
      <c r="F28" s="51">
        <v>34894438.189999998</v>
      </c>
      <c r="G28" s="52">
        <v>0</v>
      </c>
      <c r="H28" s="52">
        <v>-29836.92</v>
      </c>
      <c r="I28" s="52">
        <v>0</v>
      </c>
      <c r="J28" s="52">
        <v>34864601.270000003</v>
      </c>
      <c r="K28" s="53"/>
      <c r="L28" s="53"/>
      <c r="M28" s="53"/>
      <c r="N28" s="53"/>
      <c r="O28" s="54">
        <v>272091.3</v>
      </c>
      <c r="P28" s="55"/>
    </row>
    <row r="29" spans="2:16" ht="79.5">
      <c r="B29" s="80" t="s">
        <v>85</v>
      </c>
      <c r="C29" s="81"/>
      <c r="D29" s="82" t="s">
        <v>86</v>
      </c>
      <c r="E29" s="83">
        <v>29652788.280000001</v>
      </c>
      <c r="F29" s="84">
        <v>29682625.199999999</v>
      </c>
      <c r="G29" s="83">
        <v>0</v>
      </c>
      <c r="H29" s="83">
        <v>-29836.92</v>
      </c>
      <c r="I29" s="83">
        <v>0</v>
      </c>
      <c r="J29" s="83">
        <v>29652788.280000001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29652788.280000001</v>
      </c>
      <c r="F30" s="84">
        <v>29682625.199999999</v>
      </c>
      <c r="G30" s="83">
        <v>0</v>
      </c>
      <c r="H30" s="83">
        <v>-29836.92</v>
      </c>
      <c r="I30" s="83">
        <v>0</v>
      </c>
      <c r="J30" s="83">
        <v>29652788.280000001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22803733.210000001</v>
      </c>
      <c r="F31" s="59">
        <v>22833570.129999999</v>
      </c>
      <c r="G31" s="60">
        <v>0</v>
      </c>
      <c r="H31" s="60">
        <v>-29836.92</v>
      </c>
      <c r="I31" s="60">
        <v>0</v>
      </c>
      <c r="J31" s="61">
        <f t="shared" ref="J31:J39" si="0">F31+G31+H31+I31</f>
        <v>22803733.209999997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6849055.0700000003</v>
      </c>
      <c r="F32" s="59">
        <v>6849055.0700000003</v>
      </c>
      <c r="G32" s="60">
        <v>0</v>
      </c>
      <c r="H32" s="60">
        <v>0</v>
      </c>
      <c r="I32" s="60">
        <v>0</v>
      </c>
      <c r="J32" s="61">
        <f t="shared" si="0"/>
        <v>6849055.0700000003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4565787.29</v>
      </c>
      <c r="F33" s="84">
        <v>4293695.99</v>
      </c>
      <c r="G33" s="83">
        <v>0</v>
      </c>
      <c r="H33" s="83">
        <v>0</v>
      </c>
      <c r="I33" s="83">
        <v>0</v>
      </c>
      <c r="J33" s="83">
        <v>4293695.99</v>
      </c>
      <c r="K33" s="85" t="s">
        <v>96</v>
      </c>
      <c r="L33" s="85"/>
      <c r="M33" s="85"/>
      <c r="N33" s="85"/>
      <c r="O33" s="86">
        <v>272091.3</v>
      </c>
      <c r="P33" s="55"/>
    </row>
    <row r="34" spans="2:16" ht="57">
      <c r="B34" s="80" t="s">
        <v>97</v>
      </c>
      <c r="C34" s="81"/>
      <c r="D34" s="82" t="s">
        <v>98</v>
      </c>
      <c r="E34" s="83">
        <v>4565787.29</v>
      </c>
      <c r="F34" s="84">
        <v>4293695.99</v>
      </c>
      <c r="G34" s="83">
        <v>0</v>
      </c>
      <c r="H34" s="83">
        <v>0</v>
      </c>
      <c r="I34" s="83">
        <v>0</v>
      </c>
      <c r="J34" s="83">
        <v>4293695.99</v>
      </c>
      <c r="K34" s="85" t="s">
        <v>99</v>
      </c>
      <c r="L34" s="85"/>
      <c r="M34" s="85"/>
      <c r="N34" s="85"/>
      <c r="O34" s="86">
        <v>272091.3</v>
      </c>
      <c r="P34" s="55"/>
    </row>
    <row r="35" spans="2:16">
      <c r="B35" s="56" t="s">
        <v>100</v>
      </c>
      <c r="C35" s="87"/>
      <c r="D35" s="88" t="s">
        <v>101</v>
      </c>
      <c r="E35" s="60">
        <v>2297137.29</v>
      </c>
      <c r="F35" s="59">
        <v>2034764.13</v>
      </c>
      <c r="G35" s="60">
        <v>0</v>
      </c>
      <c r="H35" s="60">
        <v>0</v>
      </c>
      <c r="I35" s="60">
        <v>0</v>
      </c>
      <c r="J35" s="61">
        <f t="shared" si="0"/>
        <v>2034764.13</v>
      </c>
      <c r="K35" s="62" t="s">
        <v>101</v>
      </c>
      <c r="L35" s="62"/>
      <c r="M35" s="62"/>
      <c r="N35" s="62"/>
      <c r="O35" s="63">
        <f t="shared" si="1"/>
        <v>262373.16000000015</v>
      </c>
      <c r="P35" s="55"/>
    </row>
    <row r="36" spans="2:16">
      <c r="B36" s="56" t="s">
        <v>102</v>
      </c>
      <c r="C36" s="87"/>
      <c r="D36" s="88" t="s">
        <v>103</v>
      </c>
      <c r="E36" s="60">
        <v>2268650</v>
      </c>
      <c r="F36" s="59">
        <v>2258931.86</v>
      </c>
      <c r="G36" s="60">
        <v>0</v>
      </c>
      <c r="H36" s="60">
        <v>0</v>
      </c>
      <c r="I36" s="60">
        <v>0</v>
      </c>
      <c r="J36" s="61">
        <f t="shared" si="0"/>
        <v>2258931.86</v>
      </c>
      <c r="K36" s="62" t="s">
        <v>103</v>
      </c>
      <c r="L36" s="62"/>
      <c r="M36" s="62"/>
      <c r="N36" s="62"/>
      <c r="O36" s="63">
        <f t="shared" si="1"/>
        <v>9718.1400000001304</v>
      </c>
      <c r="P36" s="55"/>
    </row>
    <row r="37" spans="2:16" ht="34.5">
      <c r="B37" s="80" t="s">
        <v>104</v>
      </c>
      <c r="C37" s="81"/>
      <c r="D37" s="82" t="s">
        <v>105</v>
      </c>
      <c r="E37" s="83">
        <v>918117</v>
      </c>
      <c r="F37" s="84">
        <v>918117</v>
      </c>
      <c r="G37" s="83">
        <v>0</v>
      </c>
      <c r="H37" s="83">
        <v>0</v>
      </c>
      <c r="I37" s="83">
        <v>0</v>
      </c>
      <c r="J37" s="83">
        <v>918117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918117</v>
      </c>
      <c r="F38" s="84">
        <v>918117</v>
      </c>
      <c r="G38" s="83">
        <v>0</v>
      </c>
      <c r="H38" s="83">
        <v>0</v>
      </c>
      <c r="I38" s="83">
        <v>0</v>
      </c>
      <c r="J38" s="83">
        <v>918117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918117</v>
      </c>
      <c r="F39" s="59">
        <v>918117</v>
      </c>
      <c r="G39" s="60">
        <v>0</v>
      </c>
      <c r="H39" s="60">
        <v>0</v>
      </c>
      <c r="I39" s="60">
        <v>0</v>
      </c>
      <c r="J39" s="61">
        <f t="shared" si="0"/>
        <v>918117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-29836.919999994338</v>
      </c>
      <c r="G42" s="101">
        <f t="shared" si="2"/>
        <v>0</v>
      </c>
      <c r="H42" s="101">
        <f t="shared" si="2"/>
        <v>29836.92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5"/>
    </row>
    <row r="44" spans="2:16">
      <c r="B44" s="72"/>
      <c r="C44" s="287" t="s">
        <v>113</v>
      </c>
      <c r="D44" s="287"/>
      <c r="E44" s="287"/>
      <c r="F44" s="287"/>
      <c r="G44" s="287"/>
      <c r="H44" s="287"/>
      <c r="I44" s="287"/>
      <c r="J44" s="287"/>
      <c r="K44" s="73"/>
      <c r="L44" s="73"/>
      <c r="M44" s="73"/>
      <c r="N44" s="73"/>
      <c r="O44" s="106" t="s">
        <v>114</v>
      </c>
      <c r="P44" s="107"/>
    </row>
    <row r="45" spans="2:16">
      <c r="B45" s="289" t="s">
        <v>58</v>
      </c>
      <c r="C45" s="290" t="s">
        <v>59</v>
      </c>
      <c r="D45" s="290" t="s">
        <v>60</v>
      </c>
      <c r="E45" s="278" t="s">
        <v>61</v>
      </c>
      <c r="F45" s="279" t="s">
        <v>62</v>
      </c>
      <c r="G45" s="279"/>
      <c r="H45" s="279"/>
      <c r="I45" s="279"/>
      <c r="J45" s="279"/>
      <c r="K45" s="40"/>
      <c r="L45" s="40"/>
      <c r="M45" s="40"/>
      <c r="N45" s="40"/>
      <c r="O45" s="278" t="s">
        <v>63</v>
      </c>
      <c r="P45" s="41"/>
    </row>
    <row r="46" spans="2:16" ht="15" customHeight="1">
      <c r="B46" s="289"/>
      <c r="C46" s="291"/>
      <c r="D46" s="291"/>
      <c r="E46" s="278"/>
      <c r="F46" s="278" t="s">
        <v>64</v>
      </c>
      <c r="G46" s="278" t="s">
        <v>65</v>
      </c>
      <c r="H46" s="278" t="s">
        <v>66</v>
      </c>
      <c r="I46" s="278" t="s">
        <v>67</v>
      </c>
      <c r="J46" s="279" t="s">
        <v>68</v>
      </c>
      <c r="K46" s="40"/>
      <c r="L46" s="40"/>
      <c r="M46" s="40"/>
      <c r="N46" s="40"/>
      <c r="O46" s="278"/>
      <c r="P46" s="41"/>
    </row>
    <row r="47" spans="2:16">
      <c r="B47" s="289"/>
      <c r="C47" s="291"/>
      <c r="D47" s="291"/>
      <c r="E47" s="278"/>
      <c r="F47" s="278"/>
      <c r="G47" s="278"/>
      <c r="H47" s="278"/>
      <c r="I47" s="278"/>
      <c r="J47" s="279"/>
      <c r="K47" s="40"/>
      <c r="L47" s="40"/>
      <c r="M47" s="40"/>
      <c r="N47" s="40"/>
      <c r="O47" s="278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29836.92</v>
      </c>
      <c r="G49" s="110">
        <v>0</v>
      </c>
      <c r="H49" s="110">
        <v>-29836.92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89" t="s">
        <v>58</v>
      </c>
      <c r="C60" s="290" t="s">
        <v>59</v>
      </c>
      <c r="D60" s="290" t="s">
        <v>60</v>
      </c>
      <c r="E60" s="278" t="s">
        <v>61</v>
      </c>
      <c r="F60" s="279" t="s">
        <v>62</v>
      </c>
      <c r="G60" s="279"/>
      <c r="H60" s="279"/>
      <c r="I60" s="279"/>
      <c r="J60" s="279"/>
      <c r="K60" s="40"/>
      <c r="L60" s="40"/>
      <c r="M60" s="40"/>
      <c r="N60" s="40"/>
      <c r="O60" s="278" t="s">
        <v>63</v>
      </c>
      <c r="P60" s="41"/>
    </row>
    <row r="61" spans="2:16" ht="15" customHeight="1">
      <c r="B61" s="289"/>
      <c r="C61" s="291"/>
      <c r="D61" s="291"/>
      <c r="E61" s="278"/>
      <c r="F61" s="278" t="s">
        <v>64</v>
      </c>
      <c r="G61" s="278" t="s">
        <v>65</v>
      </c>
      <c r="H61" s="278" t="s">
        <v>66</v>
      </c>
      <c r="I61" s="278" t="s">
        <v>67</v>
      </c>
      <c r="J61" s="279" t="s">
        <v>68</v>
      </c>
      <c r="K61" s="40"/>
      <c r="L61" s="40"/>
      <c r="M61" s="40"/>
      <c r="N61" s="40"/>
      <c r="O61" s="278"/>
      <c r="P61" s="41"/>
    </row>
    <row r="62" spans="2:16" ht="15" customHeight="1">
      <c r="B62" s="289"/>
      <c r="C62" s="291"/>
      <c r="D62" s="291"/>
      <c r="E62" s="278"/>
      <c r="F62" s="278"/>
      <c r="G62" s="278"/>
      <c r="H62" s="278"/>
      <c r="I62" s="278"/>
      <c r="J62" s="279"/>
      <c r="K62" s="40"/>
      <c r="L62" s="40"/>
      <c r="M62" s="40"/>
      <c r="N62" s="40"/>
      <c r="O62" s="278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-34894438.189999998</v>
      </c>
      <c r="G65" s="59">
        <v>-29836.92</v>
      </c>
      <c r="H65" s="60">
        <v>-29836.92</v>
      </c>
      <c r="I65" s="159">
        <v>0</v>
      </c>
      <c r="J65" s="61">
        <f>F65+G65+H65</f>
        <v>-34954112.030000001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34894438.189999998</v>
      </c>
      <c r="G66" s="59">
        <v>29836.92</v>
      </c>
      <c r="H66" s="60">
        <v>29836.92</v>
      </c>
      <c r="I66" s="159">
        <v>0</v>
      </c>
      <c r="J66" s="61">
        <f>F66+G66+H66</f>
        <v>34954112.030000001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29836.92</v>
      </c>
      <c r="G67" s="132">
        <f>G68+G69</f>
        <v>0</v>
      </c>
      <c r="H67" s="132">
        <f>H68+H69</f>
        <v>-29836.92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29836.92</v>
      </c>
      <c r="G68" s="167">
        <v>29836.92</v>
      </c>
      <c r="H68" s="166">
        <v>0</v>
      </c>
      <c r="I68" s="165">
        <v>0</v>
      </c>
      <c r="J68" s="61">
        <f>F68+G68+H68+I68</f>
        <v>59673.84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-29836.92</v>
      </c>
      <c r="H69" s="172">
        <v>-29836.92</v>
      </c>
      <c r="I69" s="171">
        <v>0</v>
      </c>
      <c r="J69" s="61">
        <f>F69+G69+H69+I69</f>
        <v>-59673.84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197"/>
    </row>
    <row r="77" spans="2:16">
      <c r="B77" s="198"/>
      <c r="C77" s="287" t="s">
        <v>154</v>
      </c>
      <c r="D77" s="287"/>
      <c r="E77" s="287"/>
      <c r="F77" s="287"/>
      <c r="G77" s="287"/>
      <c r="H77" s="287"/>
      <c r="I77" s="287"/>
      <c r="J77" s="287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289" t="s">
        <v>58</v>
      </c>
      <c r="C79" s="290" t="s">
        <v>155</v>
      </c>
      <c r="D79" s="290" t="s">
        <v>156</v>
      </c>
      <c r="E79" s="279" t="s">
        <v>157</v>
      </c>
      <c r="F79" s="279"/>
      <c r="G79" s="279"/>
      <c r="H79" s="279"/>
      <c r="I79" s="279"/>
      <c r="J79" s="280"/>
      <c r="K79" s="201"/>
      <c r="L79" s="201"/>
      <c r="M79" s="201"/>
      <c r="N79" s="201"/>
      <c r="O79" s="200"/>
      <c r="P79" s="94"/>
    </row>
    <row r="80" spans="2:16">
      <c r="B80" s="289"/>
      <c r="C80" s="291"/>
      <c r="D80" s="290"/>
      <c r="E80" s="278" t="s">
        <v>158</v>
      </c>
      <c r="F80" s="278" t="s">
        <v>159</v>
      </c>
      <c r="G80" s="278" t="s">
        <v>160</v>
      </c>
      <c r="H80" s="278" t="s">
        <v>67</v>
      </c>
      <c r="I80" s="279" t="s">
        <v>68</v>
      </c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/>
      <c r="F81" s="278"/>
      <c r="G81" s="278"/>
      <c r="H81" s="278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1" t="s">
        <v>72</v>
      </c>
      <c r="J83" s="282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3">
        <f>E84+F84+G84+H84</f>
        <v>0</v>
      </c>
      <c r="J84" s="284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>
      <c r="B86" s="272"/>
      <c r="C86" s="272"/>
      <c r="D86" s="272"/>
      <c r="E86" s="272"/>
      <c r="F86" s="272"/>
      <c r="G86" s="272"/>
      <c r="H86" s="272"/>
      <c r="I86" s="272"/>
      <c r="J86" s="272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3" t="s">
        <v>165</v>
      </c>
      <c r="G87" s="273"/>
      <c r="H87" s="273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4" t="s">
        <v>167</v>
      </c>
      <c r="D88" s="274"/>
      <c r="E88" s="274"/>
      <c r="F88" s="273"/>
      <c r="G88" s="273"/>
      <c r="H88" s="273"/>
      <c r="I88" s="275" t="s">
        <v>168</v>
      </c>
      <c r="J88" s="275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6" t="s">
        <v>170</v>
      </c>
      <c r="D89" s="276"/>
      <c r="E89" s="276"/>
      <c r="F89" s="216"/>
      <c r="G89" s="277" t="s">
        <v>171</v>
      </c>
      <c r="H89" s="277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47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5" t="s">
        <v>175</v>
      </c>
      <c r="I91" s="305"/>
      <c r="J91" s="305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1" t="s">
        <v>176</v>
      </c>
      <c r="F92" s="271"/>
      <c r="G92" s="226"/>
      <c r="H92" s="306"/>
      <c r="I92" s="306"/>
      <c r="J92" s="306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177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178</v>
      </c>
      <c r="E94" s="268"/>
      <c r="F94" s="270" t="s">
        <v>179</v>
      </c>
      <c r="G94" s="270"/>
      <c r="H94" s="232"/>
      <c r="I94" s="270" t="s">
        <v>180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181</v>
      </c>
      <c r="E95" s="268"/>
      <c r="F95" s="233" t="s">
        <v>182</v>
      </c>
      <c r="G95" s="226"/>
      <c r="H95" s="234" t="s">
        <v>183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184</v>
      </c>
      <c r="C96" s="270" t="s">
        <v>197</v>
      </c>
      <c r="D96" s="270"/>
      <c r="E96" s="270"/>
      <c r="F96" s="237"/>
      <c r="G96" s="270" t="s">
        <v>198</v>
      </c>
      <c r="H96" s="270"/>
      <c r="I96" s="275" t="s">
        <v>199</v>
      </c>
      <c r="J96" s="275"/>
      <c r="K96" s="229"/>
      <c r="L96" s="229"/>
      <c r="M96" s="229"/>
      <c r="N96" s="229"/>
      <c r="O96" s="230"/>
      <c r="P96" s="231"/>
    </row>
    <row r="97" spans="2:16">
      <c r="B97" s="238"/>
      <c r="C97" s="269" t="s">
        <v>182</v>
      </c>
      <c r="D97" s="269"/>
      <c r="E97" s="269"/>
      <c r="F97" s="239" t="s">
        <v>183</v>
      </c>
      <c r="G97" s="269" t="s">
        <v>170</v>
      </c>
      <c r="H97" s="269"/>
      <c r="I97" s="269" t="s">
        <v>185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196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186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187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188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189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190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191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192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193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194</v>
      </c>
      <c r="D110" s="248"/>
      <c r="E110" s="248"/>
      <c r="F110" s="251"/>
      <c r="G110" s="251"/>
      <c r="H110" s="252"/>
    </row>
    <row r="111" spans="2:16" ht="15.75" hidden="1" thickBot="1">
      <c r="C111" s="253" t="s">
        <v>195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'0503737'!TR_30200309981_2343834304</vt:lpstr>
      <vt:lpstr>'0503737'!TR_30200309981_2343834305</vt:lpstr>
      <vt:lpstr>'0503737'!TR_30200309981_2343834308</vt:lpstr>
      <vt:lpstr>'0503737'!TR_30200309981_2343834309</vt:lpstr>
      <vt:lpstr>'0503737'!TR_30200309981_2343834312</vt:lpstr>
      <vt:lpstr>'0503737'!TR_30200309994</vt:lpstr>
      <vt:lpstr>'0503737'!TR_30200310007</vt:lpstr>
      <vt:lpstr>'0503737'!TR_30200310017_2343834286</vt:lpstr>
      <vt:lpstr>'0503737'!TR_30200310030</vt:lpstr>
      <vt:lpstr>'0503737'!TT_30200309981_2343834302_30200310052</vt:lpstr>
      <vt:lpstr>'0503737'!TT_30200309981_2343834303_30200310052</vt:lpstr>
      <vt:lpstr>'0503737'!TT_30200309981_2343834306_30200310052</vt:lpstr>
      <vt:lpstr>'0503737'!TT_30200309981_2343834307_30200310052</vt:lpstr>
      <vt:lpstr>'0503737'!TT_30200309981_2343834310_30200310052</vt:lpstr>
      <vt:lpstr>'0503737'!TT_30200309981_2343834311_30200310052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2024-03-07T11:41:16Z</dcterms:created>
  <dcterms:modified xsi:type="dcterms:W3CDTF">2024-03-20T14:55:59Z</dcterms:modified>
</cp:coreProperties>
</file>